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110" windowHeight="12210"/>
  </bookViews>
  <sheets>
    <sheet name="форма1_Закупочная деятельность" sheetId="1" r:id="rId1"/>
    <sheet name="Форма 2 Ограничения гор. пос." sheetId="3" r:id="rId2"/>
    <sheet name="Форма2_Ограничения" sheetId="2" r:id="rId3"/>
  </sheets>
  <calcPr calcId="145621"/>
</workbook>
</file>

<file path=xl/calcChain.xml><?xml version="1.0" encoding="utf-8"?>
<calcChain xmlns="http://schemas.openxmlformats.org/spreadsheetml/2006/main">
  <c r="G11" i="3" l="1"/>
  <c r="G10" i="3"/>
  <c r="G9" i="3"/>
  <c r="B15" i="1"/>
  <c r="B20" i="1"/>
  <c r="C25" i="1"/>
  <c r="G11" i="2"/>
  <c r="G10" i="2" l="1"/>
  <c r="G9" i="2"/>
  <c r="B19" i="1"/>
  <c r="J25" i="1"/>
  <c r="P25" i="1"/>
  <c r="B23" i="1"/>
  <c r="B22" i="1"/>
  <c r="B18" i="1"/>
  <c r="B16" i="1"/>
  <c r="B14" i="1"/>
  <c r="B13" i="1"/>
  <c r="B12" i="1"/>
  <c r="B25" i="1" l="1"/>
</calcChain>
</file>

<file path=xl/sharedStrings.xml><?xml version="1.0" encoding="utf-8"?>
<sst xmlns="http://schemas.openxmlformats.org/spreadsheetml/2006/main" count="199" uniqueCount="61">
  <si>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</si>
  <si>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</si>
  <si>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</si>
  <si>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</si>
  <si>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</si>
  <si>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</si>
  <si>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</si>
  <si>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</si>
  <si>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</si>
  <si>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</si>
  <si>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</si>
  <si>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</si>
  <si>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</si>
  <si>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</si>
  <si>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</si>
  <si>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</si>
  <si>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</si>
  <si>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</si>
  <si>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</si>
  <si>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</si>
  <si>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</si>
  <si>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</si>
  <si>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</si>
  <si>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</si>
  <si>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</si>
  <si>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</si>
  <si>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</si>
  <si>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</si>
  <si>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</si>
  <si>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</si>
  <si>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</si>
  <si>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</si>
  <si>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</si>
  <si>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</si>
  <si>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</si>
  <si>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</si>
  <si>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</si>
  <si>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</si>
  <si>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</si>
  <si>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</si>
  <si>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</si>
  <si>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</si>
  <si>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</si>
  <si>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</si>
  <si>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</si>
  <si>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</si>
  <si>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</si>
  <si>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</si>
  <si>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</si>
  <si>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</si>
  <si>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</si>
  <si>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</si>
  <si>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</si>
  <si>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</si>
  <si>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t>**Закупка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</si>
  <si>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2019 г.
Грибановский муниципальный район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</si>
  <si>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январь-декабрь 2019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</si>
  <si>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2019 г.
Грибановский муниципальный район (Администрация Грибановского городского поселения ИНН 3609002190)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</si>
  <si>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района, ха исключением Администрации Грибановского городского поселения  </t>
  </si>
  <si>
    <t>** По строке 4 "Закупка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№44-ФЗ" Объем СГОЗ указан с контрактами, заключенными в 2018 году, в части оплаты 2019 года (строительство школы, строительство системы водоснабжения). Данные закупки размещены с привлечением СМП.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</si>
  <si>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5% от СГОЗ по Администрации Грибановского городского поселения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</si>
</sst>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Fill="1"/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9" fontId="9" fillId="0" borderId="2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10" zoomScale="75" workbookViewId="0">
      <selection activeCell="B25" sqref="B25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 x14ac:dyDescent="0.3">
      <c r="A1" s="1"/>
    </row>
    <row r="2" spans="1:16" ht="117.75" customHeight="1" x14ac:dyDescent="0.3">
      <c r="A2" s="1"/>
      <c r="M2" s="40" t="s">
        <v>36</v>
      </c>
      <c r="N2" s="40"/>
      <c r="O2" s="40"/>
      <c r="P2" s="40"/>
    </row>
    <row r="3" spans="1:16" ht="9" customHeight="1" x14ac:dyDescent="0.3">
      <c r="A3" s="1"/>
      <c r="M3" s="41"/>
      <c r="N3" s="41"/>
      <c r="O3" s="41"/>
      <c r="P3" s="41"/>
    </row>
    <row r="4" spans="1:16" ht="18.75" x14ac:dyDescent="0.3">
      <c r="A4" s="1"/>
      <c r="M4" s="41" t="s">
        <v>0</v>
      </c>
      <c r="N4" s="41"/>
      <c r="O4" s="41"/>
      <c r="P4" s="41"/>
    </row>
    <row r="5" spans="1:16" ht="94.15" customHeight="1" thickBot="1" x14ac:dyDescent="0.3">
      <c r="A5" s="4"/>
      <c r="B5" s="46" t="s">
        <v>56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6" ht="36" customHeight="1" thickBot="1" x14ac:dyDescent="0.35">
      <c r="A6" s="51"/>
      <c r="B6" s="51" t="s">
        <v>1</v>
      </c>
      <c r="C6" s="70" t="s">
        <v>2</v>
      </c>
      <c r="D6" s="71"/>
      <c r="E6" s="71"/>
      <c r="F6" s="71"/>
      <c r="G6" s="71"/>
      <c r="H6" s="71"/>
      <c r="I6" s="71"/>
      <c r="J6" s="71"/>
      <c r="K6" s="71"/>
      <c r="L6" s="71"/>
      <c r="M6" s="72"/>
      <c r="N6" s="48" t="s">
        <v>3</v>
      </c>
      <c r="O6" s="49"/>
      <c r="P6" s="50"/>
    </row>
    <row r="7" spans="1:16" ht="24" customHeight="1" thickBot="1" x14ac:dyDescent="0.3">
      <c r="A7" s="57"/>
      <c r="B7" s="57"/>
      <c r="C7" s="53" t="s">
        <v>4</v>
      </c>
      <c r="D7" s="54"/>
      <c r="E7" s="54"/>
      <c r="F7" s="54"/>
      <c r="G7" s="54"/>
      <c r="H7" s="54"/>
      <c r="I7" s="55"/>
      <c r="J7" s="56" t="s">
        <v>5</v>
      </c>
      <c r="K7" s="55"/>
      <c r="L7" s="73" t="s">
        <v>6</v>
      </c>
      <c r="M7" s="51" t="s">
        <v>7</v>
      </c>
      <c r="N7" s="51" t="s">
        <v>8</v>
      </c>
      <c r="O7" s="42" t="s">
        <v>9</v>
      </c>
      <c r="P7" s="43"/>
    </row>
    <row r="8" spans="1:16" ht="21" customHeight="1" thickBot="1" x14ac:dyDescent="0.3">
      <c r="A8" s="57"/>
      <c r="B8" s="57"/>
      <c r="C8" s="51" t="s">
        <v>10</v>
      </c>
      <c r="D8" s="51" t="s">
        <v>11</v>
      </c>
      <c r="E8" s="7" t="s">
        <v>10</v>
      </c>
      <c r="F8" s="51" t="s">
        <v>12</v>
      </c>
      <c r="G8" s="51" t="s">
        <v>13</v>
      </c>
      <c r="H8" s="51" t="s">
        <v>14</v>
      </c>
      <c r="I8" s="7" t="s">
        <v>15</v>
      </c>
      <c r="J8" s="51" t="s">
        <v>16</v>
      </c>
      <c r="K8" s="51" t="s">
        <v>15</v>
      </c>
      <c r="L8" s="74"/>
      <c r="M8" s="57"/>
      <c r="N8" s="57"/>
      <c r="O8" s="44"/>
      <c r="P8" s="45"/>
    </row>
    <row r="9" spans="1:16" ht="62.25" customHeight="1" thickBot="1" x14ac:dyDescent="0.3">
      <c r="A9" s="52"/>
      <c r="B9" s="52"/>
      <c r="C9" s="52"/>
      <c r="D9" s="52"/>
      <c r="E9" s="8" t="s">
        <v>17</v>
      </c>
      <c r="F9" s="52"/>
      <c r="G9" s="52"/>
      <c r="H9" s="52"/>
      <c r="I9" s="8" t="s">
        <v>17</v>
      </c>
      <c r="J9" s="52"/>
      <c r="K9" s="52"/>
      <c r="L9" s="75"/>
      <c r="M9" s="52"/>
      <c r="N9" s="52"/>
      <c r="O9" s="8" t="s">
        <v>18</v>
      </c>
      <c r="P9" s="8" t="s">
        <v>19</v>
      </c>
    </row>
    <row r="10" spans="1:16" ht="15" customHeight="1" thickBot="1" x14ac:dyDescent="0.3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 x14ac:dyDescent="0.3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s="20" customFormat="1" ht="31.9" customHeight="1" thickBot="1" x14ac:dyDescent="0.3">
      <c r="A12" s="21" t="s">
        <v>21</v>
      </c>
      <c r="B12" s="22">
        <f>SUM(C12:P12)</f>
        <v>4730</v>
      </c>
      <c r="C12" s="23">
        <v>2</v>
      </c>
      <c r="D12" s="23" t="s">
        <v>52</v>
      </c>
      <c r="E12" s="23" t="s">
        <v>52</v>
      </c>
      <c r="F12" s="23" t="s">
        <v>52</v>
      </c>
      <c r="G12" s="23" t="s">
        <v>52</v>
      </c>
      <c r="H12" s="23" t="s">
        <v>52</v>
      </c>
      <c r="I12" s="23" t="s">
        <v>52</v>
      </c>
      <c r="J12" s="22">
        <v>168</v>
      </c>
      <c r="K12" s="23" t="s">
        <v>52</v>
      </c>
      <c r="L12" s="24" t="s">
        <v>52</v>
      </c>
      <c r="M12" s="24" t="s">
        <v>52</v>
      </c>
      <c r="N12" s="22">
        <v>68</v>
      </c>
      <c r="O12" s="22">
        <v>3796</v>
      </c>
      <c r="P12" s="22">
        <v>696</v>
      </c>
    </row>
    <row r="13" spans="1:16" s="20" customFormat="1" ht="57.75" customHeight="1" thickBot="1" x14ac:dyDescent="0.3">
      <c r="A13" s="25" t="s">
        <v>22</v>
      </c>
      <c r="B13" s="22">
        <f>SUM(C13:P13)</f>
        <v>64</v>
      </c>
      <c r="C13" s="23">
        <v>1</v>
      </c>
      <c r="D13" s="23" t="s">
        <v>52</v>
      </c>
      <c r="E13" s="23" t="s">
        <v>52</v>
      </c>
      <c r="F13" s="23" t="s">
        <v>52</v>
      </c>
      <c r="G13" s="23" t="s">
        <v>52</v>
      </c>
      <c r="H13" s="23" t="s">
        <v>52</v>
      </c>
      <c r="I13" s="23" t="s">
        <v>52</v>
      </c>
      <c r="J13" s="22">
        <v>63</v>
      </c>
      <c r="K13" s="23" t="s">
        <v>52</v>
      </c>
      <c r="L13" s="24" t="s">
        <v>52</v>
      </c>
      <c r="M13" s="24" t="s">
        <v>52</v>
      </c>
      <c r="N13" s="23" t="s">
        <v>52</v>
      </c>
      <c r="O13" s="23" t="s">
        <v>52</v>
      </c>
      <c r="P13" s="23" t="s">
        <v>52</v>
      </c>
    </row>
    <row r="14" spans="1:16" s="20" customFormat="1" ht="81" customHeight="1" thickBot="1" x14ac:dyDescent="0.3">
      <c r="A14" s="25" t="s">
        <v>23</v>
      </c>
      <c r="B14" s="22">
        <f>SUM(C14:P14)</f>
        <v>4</v>
      </c>
      <c r="C14" s="23" t="s">
        <v>52</v>
      </c>
      <c r="D14" s="23" t="s">
        <v>52</v>
      </c>
      <c r="E14" s="23" t="s">
        <v>52</v>
      </c>
      <c r="F14" s="23" t="s">
        <v>52</v>
      </c>
      <c r="G14" s="23" t="s">
        <v>52</v>
      </c>
      <c r="H14" s="23" t="s">
        <v>52</v>
      </c>
      <c r="I14" s="23" t="s">
        <v>52</v>
      </c>
      <c r="J14" s="22">
        <v>4</v>
      </c>
      <c r="K14" s="23" t="s">
        <v>52</v>
      </c>
      <c r="L14" s="23" t="s">
        <v>52</v>
      </c>
      <c r="M14" s="23" t="s">
        <v>52</v>
      </c>
      <c r="N14" s="23" t="s">
        <v>52</v>
      </c>
      <c r="O14" s="23" t="s">
        <v>52</v>
      </c>
      <c r="P14" s="23" t="s">
        <v>52</v>
      </c>
    </row>
    <row r="15" spans="1:16" s="20" customFormat="1" ht="90" customHeight="1" thickBot="1" x14ac:dyDescent="0.3">
      <c r="A15" s="21" t="s">
        <v>24</v>
      </c>
      <c r="B15" s="22">
        <f>SUM(C15:P15)</f>
        <v>2</v>
      </c>
      <c r="C15" s="23" t="s">
        <v>52</v>
      </c>
      <c r="D15" s="23" t="s">
        <v>52</v>
      </c>
      <c r="E15" s="23" t="s">
        <v>52</v>
      </c>
      <c r="F15" s="23" t="s">
        <v>52</v>
      </c>
      <c r="G15" s="23" t="s">
        <v>52</v>
      </c>
      <c r="H15" s="23" t="s">
        <v>52</v>
      </c>
      <c r="I15" s="23" t="s">
        <v>52</v>
      </c>
      <c r="J15" s="23">
        <v>2</v>
      </c>
      <c r="K15" s="23" t="s">
        <v>52</v>
      </c>
      <c r="L15" s="23" t="s">
        <v>52</v>
      </c>
      <c r="M15" s="23" t="s">
        <v>52</v>
      </c>
      <c r="N15" s="23" t="s">
        <v>52</v>
      </c>
      <c r="O15" s="23" t="s">
        <v>52</v>
      </c>
      <c r="P15" s="23" t="s">
        <v>52</v>
      </c>
    </row>
    <row r="16" spans="1:16" s="20" customFormat="1" ht="54.6" customHeight="1" thickBot="1" x14ac:dyDescent="0.3">
      <c r="A16" s="21" t="s">
        <v>25</v>
      </c>
      <c r="B16" s="22">
        <f>SUM(C16:P16)</f>
        <v>4717</v>
      </c>
      <c r="C16" s="23">
        <v>2</v>
      </c>
      <c r="D16" s="23" t="s">
        <v>52</v>
      </c>
      <c r="E16" s="23" t="s">
        <v>52</v>
      </c>
      <c r="F16" s="23" t="s">
        <v>52</v>
      </c>
      <c r="G16" s="23" t="s">
        <v>52</v>
      </c>
      <c r="H16" s="23" t="s">
        <v>52</v>
      </c>
      <c r="I16" s="23" t="s">
        <v>52</v>
      </c>
      <c r="J16" s="22">
        <v>155</v>
      </c>
      <c r="K16" s="22" t="s">
        <v>52</v>
      </c>
      <c r="L16" s="22" t="s">
        <v>52</v>
      </c>
      <c r="M16" s="22" t="s">
        <v>52</v>
      </c>
      <c r="N16" s="22">
        <v>68</v>
      </c>
      <c r="O16" s="22">
        <v>3796</v>
      </c>
      <c r="P16" s="22">
        <v>696</v>
      </c>
    </row>
    <row r="17" spans="1:16" s="20" customFormat="1" ht="15.75" customHeight="1" thickBot="1" x14ac:dyDescent="0.3">
      <c r="A17" s="69" t="s">
        <v>26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s="20" customFormat="1" ht="35.450000000000003" customHeight="1" thickBot="1" x14ac:dyDescent="0.3">
      <c r="A18" s="21" t="s">
        <v>27</v>
      </c>
      <c r="B18" s="22">
        <f>SUM(C18:P18)</f>
        <v>463</v>
      </c>
      <c r="C18" s="23">
        <v>4</v>
      </c>
      <c r="D18" s="23" t="s">
        <v>52</v>
      </c>
      <c r="E18" s="23" t="s">
        <v>52</v>
      </c>
      <c r="F18" s="23" t="s">
        <v>52</v>
      </c>
      <c r="G18" s="23" t="s">
        <v>52</v>
      </c>
      <c r="H18" s="23" t="s">
        <v>52</v>
      </c>
      <c r="I18" s="23" t="s">
        <v>52</v>
      </c>
      <c r="J18" s="22">
        <v>459</v>
      </c>
      <c r="K18" s="23" t="s">
        <v>52</v>
      </c>
      <c r="L18" s="22" t="s">
        <v>52</v>
      </c>
      <c r="M18" s="24" t="s">
        <v>52</v>
      </c>
      <c r="N18" s="23" t="s">
        <v>52</v>
      </c>
      <c r="O18" s="23" t="s">
        <v>52</v>
      </c>
      <c r="P18" s="23" t="s">
        <v>52</v>
      </c>
    </row>
    <row r="19" spans="1:16" s="20" customFormat="1" ht="63.6" customHeight="1" thickBot="1" x14ac:dyDescent="0.3">
      <c r="A19" s="25" t="s">
        <v>28</v>
      </c>
      <c r="B19" s="22">
        <f>SUM(C19:P19)</f>
        <v>12</v>
      </c>
      <c r="C19" s="23" t="s">
        <v>52</v>
      </c>
      <c r="D19" s="23" t="s">
        <v>52</v>
      </c>
      <c r="E19" s="23" t="s">
        <v>52</v>
      </c>
      <c r="F19" s="23" t="s">
        <v>52</v>
      </c>
      <c r="G19" s="23" t="s">
        <v>52</v>
      </c>
      <c r="H19" s="23" t="s">
        <v>52</v>
      </c>
      <c r="I19" s="23" t="s">
        <v>52</v>
      </c>
      <c r="J19" s="26">
        <v>12</v>
      </c>
      <c r="K19" s="23" t="s">
        <v>52</v>
      </c>
      <c r="L19" s="23" t="s">
        <v>52</v>
      </c>
      <c r="M19" s="23" t="s">
        <v>52</v>
      </c>
      <c r="N19" s="27" t="s">
        <v>29</v>
      </c>
      <c r="O19" s="23" t="s">
        <v>52</v>
      </c>
      <c r="P19" s="23" t="s">
        <v>52</v>
      </c>
    </row>
    <row r="20" spans="1:16" s="20" customFormat="1" ht="48.6" customHeight="1" thickBot="1" x14ac:dyDescent="0.3">
      <c r="A20" s="25" t="s">
        <v>30</v>
      </c>
      <c r="B20" s="22">
        <f>SUM(C20:P20)</f>
        <v>0</v>
      </c>
      <c r="C20" s="23" t="s">
        <v>52</v>
      </c>
      <c r="D20" s="23" t="s">
        <v>52</v>
      </c>
      <c r="E20" s="23" t="s">
        <v>52</v>
      </c>
      <c r="F20" s="23" t="s">
        <v>52</v>
      </c>
      <c r="G20" s="23" t="s">
        <v>52</v>
      </c>
      <c r="H20" s="23" t="s">
        <v>52</v>
      </c>
      <c r="I20" s="23" t="s">
        <v>52</v>
      </c>
      <c r="J20" s="23" t="s">
        <v>52</v>
      </c>
      <c r="K20" s="23" t="s">
        <v>52</v>
      </c>
      <c r="L20" s="23" t="s">
        <v>52</v>
      </c>
      <c r="M20" s="23" t="s">
        <v>52</v>
      </c>
      <c r="N20" s="23" t="s">
        <v>52</v>
      </c>
      <c r="O20" s="23" t="s">
        <v>52</v>
      </c>
      <c r="P20" s="23" t="s">
        <v>52</v>
      </c>
    </row>
    <row r="21" spans="1:16" s="20" customFormat="1" ht="15.75" customHeight="1" thickBot="1" x14ac:dyDescent="0.3">
      <c r="A21" s="69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s="20" customFormat="1" ht="68.45" customHeight="1" thickBot="1" x14ac:dyDescent="0.3">
      <c r="A22" s="25" t="s">
        <v>32</v>
      </c>
      <c r="B22" s="22">
        <f>SUM(C22:P22)</f>
        <v>390520.5</v>
      </c>
      <c r="C22" s="23">
        <v>33197.1</v>
      </c>
      <c r="D22" s="23" t="s">
        <v>52</v>
      </c>
      <c r="E22" s="23" t="s">
        <v>52</v>
      </c>
      <c r="F22" s="23" t="s">
        <v>52</v>
      </c>
      <c r="G22" s="23" t="s">
        <v>52</v>
      </c>
      <c r="H22" s="23" t="s">
        <v>52</v>
      </c>
      <c r="I22" s="23" t="s">
        <v>52</v>
      </c>
      <c r="J22" s="22">
        <v>231168.4</v>
      </c>
      <c r="K22" s="23" t="s">
        <v>52</v>
      </c>
      <c r="L22" s="23" t="s">
        <v>52</v>
      </c>
      <c r="M22" s="23" t="s">
        <v>52</v>
      </c>
      <c r="N22" s="22">
        <v>30200</v>
      </c>
      <c r="O22" s="22">
        <v>70434</v>
      </c>
      <c r="P22" s="22">
        <v>25521</v>
      </c>
    </row>
    <row r="23" spans="1:16" s="20" customFormat="1" ht="51" customHeight="1" thickBot="1" x14ac:dyDescent="0.3">
      <c r="A23" s="25" t="s">
        <v>33</v>
      </c>
      <c r="B23" s="22">
        <f>SUM(C23:P23)</f>
        <v>361542.1</v>
      </c>
      <c r="C23" s="23">
        <v>25102.5</v>
      </c>
      <c r="D23" s="23" t="s">
        <v>52</v>
      </c>
      <c r="E23" s="23" t="s">
        <v>52</v>
      </c>
      <c r="F23" s="23" t="s">
        <v>52</v>
      </c>
      <c r="G23" s="23" t="s">
        <v>52</v>
      </c>
      <c r="H23" s="23" t="s">
        <v>52</v>
      </c>
      <c r="I23" s="23" t="s">
        <v>52</v>
      </c>
      <c r="J23" s="26">
        <v>210284.6</v>
      </c>
      <c r="K23" s="23" t="s">
        <v>52</v>
      </c>
      <c r="L23" s="23" t="s">
        <v>52</v>
      </c>
      <c r="M23" s="23" t="s">
        <v>52</v>
      </c>
      <c r="N23" s="22">
        <v>30200</v>
      </c>
      <c r="O23" s="22">
        <v>70434</v>
      </c>
      <c r="P23" s="22">
        <v>25521</v>
      </c>
    </row>
    <row r="24" spans="1:16" s="20" customFormat="1" ht="15.75" customHeight="1" thickBot="1" x14ac:dyDescent="0.3">
      <c r="A24" s="61" t="s">
        <v>34</v>
      </c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20" customFormat="1" ht="51.75" customHeight="1" thickBot="1" x14ac:dyDescent="0.3">
      <c r="A25" s="39" t="s">
        <v>35</v>
      </c>
      <c r="B25" s="39">
        <f>SUM(C25:P25)</f>
        <v>28978.399999999987</v>
      </c>
      <c r="C25" s="38">
        <f>C22-C23</f>
        <v>8094.5999999999985</v>
      </c>
      <c r="D25" s="23" t="s">
        <v>52</v>
      </c>
      <c r="E25" s="23" t="s">
        <v>52</v>
      </c>
      <c r="F25" s="23" t="s">
        <v>52</v>
      </c>
      <c r="G25" s="23" t="s">
        <v>52</v>
      </c>
      <c r="H25" s="23" t="s">
        <v>52</v>
      </c>
      <c r="I25" s="23" t="s">
        <v>52</v>
      </c>
      <c r="J25" s="28">
        <f>J22-J23</f>
        <v>20883.799999999988</v>
      </c>
      <c r="K25" s="28">
        <v>0</v>
      </c>
      <c r="L25" s="28" t="s">
        <v>52</v>
      </c>
      <c r="M25" s="27">
        <v>0</v>
      </c>
      <c r="N25" s="27">
        <v>0</v>
      </c>
      <c r="O25" s="28">
        <v>0</v>
      </c>
      <c r="P25" s="28">
        <f>P22-P23</f>
        <v>0</v>
      </c>
    </row>
    <row r="26" spans="1:16" s="20" customFormat="1" ht="15.75" x14ac:dyDescent="0.25">
      <c r="A26" s="29"/>
    </row>
    <row r="27" spans="1:16" s="20" customFormat="1" ht="15.7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5.75" customHeight="1" x14ac:dyDescent="0.25">
      <c r="A28" s="2"/>
    </row>
    <row r="29" spans="1:16" s="5" customFormat="1" ht="27.7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.75" customHeigh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5.75" x14ac:dyDescent="0.25">
      <c r="A31" s="2"/>
    </row>
    <row r="32" spans="1:16" ht="16.5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</sheetData>
  <mergeCells count="32"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  <mergeCell ref="A30:P30"/>
    <mergeCell ref="A27:P27"/>
    <mergeCell ref="A35:P35"/>
    <mergeCell ref="A33:P33"/>
    <mergeCell ref="A34:P34"/>
    <mergeCell ref="A32:P32"/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A7" workbookViewId="0">
      <selection activeCell="A14" sqref="A14:G14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 x14ac:dyDescent="0.3">
      <c r="A1" s="32"/>
      <c r="F1" s="40" t="s">
        <v>51</v>
      </c>
      <c r="G1" s="40"/>
      <c r="H1" s="17"/>
      <c r="I1" s="17"/>
      <c r="J1" s="17"/>
    </row>
    <row r="2" spans="1:10" ht="10.5" customHeight="1" x14ac:dyDescent="0.3">
      <c r="A2" s="32"/>
      <c r="F2" s="31"/>
      <c r="G2" s="31"/>
      <c r="H2" s="17"/>
      <c r="I2" s="17"/>
      <c r="J2" s="17"/>
    </row>
    <row r="3" spans="1:10" ht="18.75" x14ac:dyDescent="0.3">
      <c r="A3" s="32"/>
      <c r="G3" s="32" t="s">
        <v>37</v>
      </c>
    </row>
    <row r="4" spans="1:10" ht="6" customHeight="1" x14ac:dyDescent="0.25">
      <c r="A4" s="10"/>
    </row>
    <row r="5" spans="1:10" s="18" customFormat="1" ht="95.25" customHeight="1" thickBot="1" x14ac:dyDescent="0.35">
      <c r="A5" s="76" t="s">
        <v>57</v>
      </c>
      <c r="B5" s="77"/>
      <c r="C5" s="77"/>
      <c r="D5" s="77"/>
      <c r="E5" s="77"/>
      <c r="F5" s="77"/>
      <c r="G5" s="77"/>
      <c r="H5" s="19"/>
    </row>
    <row r="6" spans="1:10" ht="48" thickBot="1" x14ac:dyDescent="0.3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 x14ac:dyDescent="0.3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 x14ac:dyDescent="0.3">
      <c r="A8" s="13">
        <v>1</v>
      </c>
      <c r="B8" s="16" t="s">
        <v>46</v>
      </c>
      <c r="C8" s="78">
        <v>101293.7</v>
      </c>
      <c r="D8" s="33">
        <v>4499.2</v>
      </c>
      <c r="E8" s="33">
        <v>4499.2</v>
      </c>
      <c r="F8" s="34" t="s">
        <v>53</v>
      </c>
      <c r="G8" s="33">
        <v>4499.2</v>
      </c>
    </row>
    <row r="9" spans="1:10" ht="96" customHeight="1" thickBot="1" x14ac:dyDescent="0.3">
      <c r="A9" s="13">
        <v>2</v>
      </c>
      <c r="B9" s="16" t="s">
        <v>47</v>
      </c>
      <c r="C9" s="79"/>
      <c r="D9" s="33">
        <v>0</v>
      </c>
      <c r="E9" s="33">
        <v>0</v>
      </c>
      <c r="F9" s="35">
        <v>0.5</v>
      </c>
      <c r="G9" s="36">
        <f>E9/C8*100</f>
        <v>0</v>
      </c>
    </row>
    <row r="10" spans="1:10" ht="81.75" customHeight="1" thickBot="1" x14ac:dyDescent="0.3">
      <c r="A10" s="13">
        <v>3</v>
      </c>
      <c r="B10" s="16" t="s">
        <v>48</v>
      </c>
      <c r="C10" s="80"/>
      <c r="D10" s="33">
        <v>0</v>
      </c>
      <c r="E10" s="33">
        <v>0</v>
      </c>
      <c r="F10" s="37" t="s">
        <v>49</v>
      </c>
      <c r="G10" s="36">
        <f>E10/C8*100</f>
        <v>0</v>
      </c>
    </row>
    <row r="11" spans="1:10" ht="159" customHeight="1" thickBot="1" x14ac:dyDescent="0.3">
      <c r="A11" s="13">
        <v>4</v>
      </c>
      <c r="B11" s="30" t="s">
        <v>54</v>
      </c>
      <c r="C11" s="33">
        <v>83643.7</v>
      </c>
      <c r="D11" s="33">
        <v>47626.43</v>
      </c>
      <c r="E11" s="33">
        <v>45310.03</v>
      </c>
      <c r="F11" s="34" t="s">
        <v>50</v>
      </c>
      <c r="G11" s="36">
        <f>E11/C11*100</f>
        <v>54.170284193549548</v>
      </c>
    </row>
    <row r="12" spans="1:10" ht="51.6" customHeight="1" x14ac:dyDescent="0.25">
      <c r="A12" s="81" t="s">
        <v>60</v>
      </c>
      <c r="B12" s="81"/>
      <c r="C12" s="81"/>
      <c r="D12" s="81"/>
      <c r="E12" s="81"/>
      <c r="F12" s="81"/>
    </row>
    <row r="13" spans="1:10" ht="18.75" x14ac:dyDescent="0.3">
      <c r="A13" s="3"/>
    </row>
    <row r="14" spans="1:10" ht="93" customHeight="1" x14ac:dyDescent="0.25">
      <c r="A14" s="82"/>
      <c r="B14" s="82"/>
      <c r="C14" s="82"/>
      <c r="D14" s="82"/>
      <c r="E14" s="82"/>
      <c r="F14" s="82"/>
      <c r="G14" s="82"/>
    </row>
  </sheetData>
  <mergeCells count="5">
    <mergeCell ref="F1:G1"/>
    <mergeCell ref="A5:G5"/>
    <mergeCell ref="C8:C10"/>
    <mergeCell ref="A12:F12"/>
    <mergeCell ref="A14:G1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0" workbookViewId="0">
      <selection activeCell="I8" sqref="I8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 x14ac:dyDescent="0.3">
      <c r="A1" s="1"/>
      <c r="F1" s="40" t="s">
        <v>51</v>
      </c>
      <c r="G1" s="40"/>
      <c r="H1" s="17"/>
      <c r="I1" s="17"/>
      <c r="J1" s="17"/>
    </row>
    <row r="2" spans="1:10" ht="10.5" customHeight="1" x14ac:dyDescent="0.3">
      <c r="A2" s="1"/>
      <c r="F2" s="6"/>
      <c r="G2" s="6"/>
      <c r="H2" s="17"/>
      <c r="I2" s="17"/>
      <c r="J2" s="17"/>
    </row>
    <row r="3" spans="1:10" ht="18.75" x14ac:dyDescent="0.3">
      <c r="A3" s="1"/>
      <c r="G3" s="1" t="s">
        <v>37</v>
      </c>
    </row>
    <row r="4" spans="1:10" ht="6" customHeight="1" x14ac:dyDescent="0.25">
      <c r="A4" s="10"/>
    </row>
    <row r="5" spans="1:10" s="18" customFormat="1" ht="77.45" customHeight="1" thickBot="1" x14ac:dyDescent="0.35">
      <c r="A5" s="76" t="s">
        <v>55</v>
      </c>
      <c r="B5" s="77"/>
      <c r="C5" s="77"/>
      <c r="D5" s="77"/>
      <c r="E5" s="77"/>
      <c r="F5" s="77"/>
      <c r="G5" s="77"/>
      <c r="H5" s="19"/>
    </row>
    <row r="6" spans="1:10" ht="48" thickBot="1" x14ac:dyDescent="0.3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 x14ac:dyDescent="0.3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 x14ac:dyDescent="0.3">
      <c r="A8" s="13">
        <v>1</v>
      </c>
      <c r="B8" s="16" t="s">
        <v>46</v>
      </c>
      <c r="C8" s="78">
        <v>647830.6</v>
      </c>
      <c r="D8" s="33">
        <v>67915</v>
      </c>
      <c r="E8" s="33">
        <v>67915</v>
      </c>
      <c r="F8" s="34" t="s">
        <v>53</v>
      </c>
      <c r="G8" s="33">
        <v>67915</v>
      </c>
    </row>
    <row r="9" spans="1:10" ht="96" customHeight="1" thickBot="1" x14ac:dyDescent="0.3">
      <c r="A9" s="13">
        <v>2</v>
      </c>
      <c r="B9" s="16" t="s">
        <v>47</v>
      </c>
      <c r="C9" s="79"/>
      <c r="D9" s="33">
        <v>25521</v>
      </c>
      <c r="E9" s="33">
        <v>25521</v>
      </c>
      <c r="F9" s="35">
        <v>0.5</v>
      </c>
      <c r="G9" s="36">
        <f>E9/C8*100</f>
        <v>3.9394557774825709</v>
      </c>
    </row>
    <row r="10" spans="1:10" ht="81.75" customHeight="1" thickBot="1" x14ac:dyDescent="0.3">
      <c r="A10" s="13">
        <v>3</v>
      </c>
      <c r="B10" s="16" t="s">
        <v>48</v>
      </c>
      <c r="C10" s="80"/>
      <c r="D10" s="33">
        <v>0</v>
      </c>
      <c r="E10" s="33">
        <v>0</v>
      </c>
      <c r="F10" s="37" t="s">
        <v>49</v>
      </c>
      <c r="G10" s="36">
        <f>E10/C8*100</f>
        <v>0</v>
      </c>
    </row>
    <row r="11" spans="1:10" ht="159" customHeight="1" thickBot="1" x14ac:dyDescent="0.3">
      <c r="A11" s="13">
        <v>4</v>
      </c>
      <c r="B11" s="30" t="s">
        <v>54</v>
      </c>
      <c r="C11" s="33">
        <v>504303.6</v>
      </c>
      <c r="D11" s="33">
        <v>176803.1</v>
      </c>
      <c r="E11" s="33">
        <v>159969.20000000001</v>
      </c>
      <c r="F11" s="34" t="s">
        <v>50</v>
      </c>
      <c r="G11" s="36">
        <f>E11/C11*100</f>
        <v>31.72081262160334</v>
      </c>
    </row>
    <row r="12" spans="1:10" ht="51.6" customHeight="1" x14ac:dyDescent="0.25">
      <c r="A12" s="81" t="s">
        <v>58</v>
      </c>
      <c r="B12" s="81"/>
      <c r="C12" s="81"/>
      <c r="D12" s="81"/>
      <c r="E12" s="81"/>
      <c r="F12" s="81"/>
    </row>
    <row r="13" spans="1:10" ht="18.75" x14ac:dyDescent="0.3">
      <c r="A13" s="3"/>
    </row>
    <row r="14" spans="1:10" ht="72.75" customHeight="1" x14ac:dyDescent="0.25">
      <c r="A14" s="82" t="s">
        <v>59</v>
      </c>
      <c r="B14" s="82"/>
      <c r="C14" s="82"/>
      <c r="D14" s="82"/>
      <c r="E14" s="82"/>
      <c r="F14" s="82"/>
      <c r="G14" s="82"/>
    </row>
  </sheetData>
  <mergeCells count="5">
    <mergeCell ref="A5:G5"/>
    <mergeCell ref="C8:C10"/>
    <mergeCell ref="F1:G1"/>
    <mergeCell ref="A12:F12"/>
    <mergeCell ref="A14:G14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 2 Ограничения гор. пос.</vt:lpstr>
      <vt:lpstr>Форма2_Ограничения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2020-01-17T08:22:06Z</cp:lastPrinted>
  <dcterms:created xsi:type="dcterms:W3CDTF">2015-09-30T09:34:54Z</dcterms:created>
  <dcterms:modified xsi:type="dcterms:W3CDTF">2020-04-14T08:03:54Z</dcterms:modified>
</cp:coreProperties>
</file>