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<sst xmlns="http://schemas.openxmlformats.org/spreadsheetml/2006/main" count="69" uniqueCount="68">
  <si>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Код бюджетной
 классификации</t>
  </si>
  <si>
    <t>Наименование кода  бюджета</t>
  </si>
  <si>
    <t>Доходы бюджета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</si>
  <si>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</si>
  <si>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</si>
  <si>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</si>
  <si>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</si>
  <si>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000  1  05  00000  00  0000  000</t>
  </si>
  <si>
    <t>Налоги на совокупный доход</t>
  </si>
  <si>
    <t>000  1  08  00000  00  0000  000</t>
  </si>
  <si>
    <t>Государственная  пошлина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</si>
  <si>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</si>
  <si>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</si>
  <si>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000  1  12  00000  00  0000  000</t>
  </si>
  <si>
    <t>Платежи при использовании природными ресурсами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</si>
  <si>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</si>
  <si>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</si>
  <si>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</si>
  <si>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</si>
  <si>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000  1  16  00000  00  0000  000</t>
  </si>
  <si>
    <t>Штрафы,санкции, возмещение ущерба</t>
  </si>
  <si>
    <t>000  1  17  00000  00  0000  000</t>
  </si>
  <si>
    <t>Прочие неналоговые доходы</t>
  </si>
  <si>
    <t>000  2  00  00000  00  0000  000</t>
  </si>
  <si>
    <t>Безвозмездные поступления</t>
  </si>
  <si>
    <t>000  8  90  00000  00  0000  000</t>
  </si>
  <si>
    <t>Всего доходов</t>
  </si>
  <si>
    <t>Раздел</t>
  </si>
  <si>
    <t>Расходы бюджета</t>
  </si>
  <si>
    <t>01</t>
  </si>
  <si>
    <t xml:space="preserve">  Общегосударственные вопросы</t>
  </si>
  <si>
    <t>02</t>
  </si>
  <si>
    <t xml:space="preserve">  Национальная оборона</t>
  </si>
  <si>
    <t>03</t>
  </si>
  <si>
    <t xml:space="preserve">  Национальная безопасность и правоохранительная деятельность</t>
  </si>
  <si>
    <t>04</t>
  </si>
  <si>
    <t xml:space="preserve">  Национальная экономика</t>
  </si>
  <si>
    <t>05</t>
  </si>
  <si>
    <t xml:space="preserve">  Жилищно-коммунальное хозяйство</t>
  </si>
  <si>
    <t>06</t>
  </si>
  <si>
    <t xml:space="preserve">  Охрана окружающей среды</t>
  </si>
  <si>
    <t>07</t>
  </si>
  <si>
    <t xml:space="preserve">  Образование</t>
  </si>
  <si>
    <t>08</t>
  </si>
  <si>
    <t xml:space="preserve">  Культура, кинематография</t>
  </si>
  <si>
    <t xml:space="preserve">  Социальная политика</t>
  </si>
  <si>
    <t>11</t>
  </si>
  <si>
    <t xml:space="preserve">  Физическая культура и спорт</t>
  </si>
  <si>
    <t>12</t>
  </si>
  <si>
    <t xml:space="preserve">  Средства массовой информации</t>
  </si>
  <si>
    <t>13</t>
  </si>
  <si>
    <t xml:space="preserve">  Обслуживание государственного и муниципального долга</t>
  </si>
  <si>
    <t>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</si>
  <si>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</si>
  <si>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</si>
  <si>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бюджета (-), профицит (+)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</si>
  <si>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</si>
  <si>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</si>
  <si>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</si>
  <si>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</si>
  <si>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</si>
  <si>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Уточненный план </t>
  </si>
  <si>
    <t xml:space="preserve">Исполнено
</t>
  </si>
  <si>
    <t>Исполнено</t>
  </si>
  <si>
    <t>Доходы от возврата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</si>
  <si>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</t>
  </si>
  <si>
    <t>Акцизы</t>
  </si>
  <si>
    <t>Информация к публичным слушаниям                                                                                             об исполнении районного бюджета  за 2019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</si>
</sst>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\$* #,##0_);_(\$* \(#,##0\);_(\$* &quot;-&quot;_);_(@_)"/>
    <numFmt numFmtId="189" formatCode="_(\$* #,##0.00_);_(\$* \(#,##0.00\);_(\$* &quot;-&quot;??_);_(@_)"/>
    <numFmt numFmtId="190" formatCode="_*#,##0.00"/>
    <numFmt numFmtId="191" formatCode="#,##0.0"/>
    <numFmt numFmtId="192" formatCode="0.000"/>
    <numFmt numFmtId="193" formatCode="0.0"/>
    <numFmt numFmtId="194" formatCode="_*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"/>
    <numFmt numFmtId="200" formatCode="0.00000000"/>
    <numFmt numFmtId="201" formatCode="0.0000000"/>
    <numFmt numFmtId="202" formatCode="0.000000"/>
    <numFmt numFmtId="203" formatCode="0.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56">
      <alignment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left" wrapText="1"/>
      <protection/>
    </xf>
    <xf numFmtId="0" fontId="24" fillId="0" borderId="12" xfId="54" applyFont="1" applyBorder="1" applyAlignment="1">
      <alignment horizontal="center" wrapText="1"/>
      <protection/>
    </xf>
    <xf numFmtId="0" fontId="7" fillId="0" borderId="12" xfId="56" applyBorder="1">
      <alignment/>
      <protection/>
    </xf>
    <xf numFmtId="0" fontId="26" fillId="0" borderId="11" xfId="54" applyFont="1" applyBorder="1" applyAlignment="1">
      <alignment horizontal="left" wrapText="1"/>
      <protection/>
    </xf>
    <xf numFmtId="0" fontId="26" fillId="0" borderId="12" xfId="54" applyFont="1" applyBorder="1" applyAlignment="1">
      <alignment horizontal="left" wrapText="1"/>
      <protection/>
    </xf>
    <xf numFmtId="191" fontId="27" fillId="0" borderId="12" xfId="56" applyNumberFormat="1" applyFont="1" applyBorder="1">
      <alignment/>
      <protection/>
    </xf>
    <xf numFmtId="0" fontId="24" fillId="0" borderId="12" xfId="54" applyFont="1" applyBorder="1" applyAlignment="1">
      <alignment horizontal="left" wrapText="1"/>
      <protection/>
    </xf>
    <xf numFmtId="191" fontId="28" fillId="0" borderId="12" xfId="56" applyNumberFormat="1" applyFont="1" applyBorder="1">
      <alignment/>
      <protection/>
    </xf>
    <xf numFmtId="0" fontId="24" fillId="0" borderId="13" xfId="54" applyFont="1" applyBorder="1" applyAlignment="1">
      <alignment horizontal="left" wrapText="1"/>
      <protection/>
    </xf>
    <xf numFmtId="0" fontId="25" fillId="0" borderId="12" xfId="53" applyFont="1" applyBorder="1" applyAlignment="1">
      <alignment horizontal="center"/>
      <protection/>
    </xf>
    <xf numFmtId="0" fontId="25" fillId="0" borderId="12" xfId="55" applyFont="1" applyBorder="1" applyAlignment="1">
      <alignment horizontal="center"/>
      <protection/>
    </xf>
    <xf numFmtId="0" fontId="24" fillId="0" borderId="12" xfId="54" applyFont="1" applyBorder="1" applyAlignment="1">
      <alignment horizontal="center" vertical="top" wrapText="1"/>
      <protection/>
    </xf>
    <xf numFmtId="191" fontId="7" fillId="0" borderId="12" xfId="56" applyNumberFormat="1" applyFont="1" applyBorder="1">
      <alignment/>
      <protection/>
    </xf>
    <xf numFmtId="49" fontId="29" fillId="0" borderId="11" xfId="53" applyNumberFormat="1" applyFont="1" applyBorder="1" applyAlignment="1">
      <alignment horizontal="center"/>
      <protection/>
    </xf>
    <xf numFmtId="191" fontId="27" fillId="0" borderId="12" xfId="56" applyNumberFormat="1" applyFont="1" applyBorder="1">
      <alignment/>
      <protection/>
    </xf>
    <xf numFmtId="0" fontId="7" fillId="0" borderId="14" xfId="56" applyBorder="1">
      <alignment/>
      <protection/>
    </xf>
    <xf numFmtId="0" fontId="26" fillId="0" borderId="13" xfId="54" applyFont="1" applyBorder="1" applyAlignment="1">
      <alignment horizontal="left" wrapText="1"/>
      <protection/>
    </xf>
    <xf numFmtId="0" fontId="24" fillId="0" borderId="12" xfId="54" applyFont="1" applyBorder="1" applyAlignment="1">
      <alignment horizontal="center" vertical="center" wrapText="1"/>
      <protection/>
    </xf>
    <xf numFmtId="0" fontId="25" fillId="0" borderId="12" xfId="56" applyFont="1" applyBorder="1">
      <alignment/>
      <protection/>
    </xf>
    <xf numFmtId="191" fontId="25" fillId="0" borderId="12" xfId="56" applyNumberFormat="1" applyFont="1" applyBorder="1">
      <alignment/>
      <protection/>
    </xf>
    <xf numFmtId="0" fontId="30" fillId="0" borderId="12" xfId="56" applyFont="1" applyBorder="1" applyAlignment="1">
      <alignment horizontal="left" wrapText="1"/>
      <protection/>
    </xf>
    <xf numFmtId="0" fontId="31" fillId="0" borderId="11" xfId="56" applyFont="1" applyBorder="1">
      <alignment/>
      <protection/>
    </xf>
    <xf numFmtId="0" fontId="31" fillId="0" borderId="0" xfId="56" applyFont="1">
      <alignment/>
      <protection/>
    </xf>
    <xf numFmtId="0" fontId="24" fillId="4" borderId="12" xfId="54" applyFont="1" applyFill="1" applyBorder="1" applyAlignment="1">
      <alignment horizontal="left" wrapText="1"/>
      <protection/>
    </xf>
    <xf numFmtId="191" fontId="28" fillId="4" borderId="12" xfId="56" applyNumberFormat="1" applyFont="1" applyFill="1" applyBorder="1">
      <alignment/>
      <protection/>
    </xf>
    <xf numFmtId="0" fontId="32" fillId="4" borderId="12" xfId="56" applyFont="1" applyFill="1" applyBorder="1" applyAlignment="1">
      <alignment horizontal="left" wrapText="1"/>
      <protection/>
    </xf>
    <xf numFmtId="191" fontId="28" fillId="4" borderId="12" xfId="56" applyNumberFormat="1" applyFont="1" applyFill="1" applyBorder="1">
      <alignment/>
      <protection/>
    </xf>
    <xf numFmtId="191" fontId="27" fillId="0" borderId="12" xfId="56" applyNumberFormat="1" applyFont="1" applyFill="1" applyBorder="1">
      <alignment/>
      <protection/>
    </xf>
    <xf numFmtId="0" fontId="7" fillId="0" borderId="0" xfId="56" applyFill="1">
      <alignment/>
      <protection/>
    </xf>
    <xf numFmtId="0" fontId="23" fillId="0" borderId="0" xfId="56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2" xfId="53"/>
    <cellStyle name="Обычный_Лист1" xfId="54"/>
    <cellStyle name="Обычный_Лист1_1" xfId="55"/>
    <cellStyle name="Обычный_Расходы 2018 го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D43"/>
  <sheetViews>
    <sheetView tabSelected="1" zoomScale="85" zoomScaleNormal="85" zoomScalePageLayoutView="0" workbookViewId="0" topLeftCell="B13">
      <selection activeCell="H35" sqref="H35"/>
    </sheetView>
  </sheetViews>
  <sheetFormatPr defaultColWidth="9.140625" defaultRowHeight="12.75"/>
  <cols>
    <col min="1" max="1" width="30.421875" style="1" hidden="1" customWidth="1"/>
    <col min="2" max="2" width="77.28125" style="1" customWidth="1"/>
    <col min="3" max="3" width="16.7109375" style="1" hidden="1" customWidth="1"/>
    <col min="4" max="4" width="13.7109375" style="1" customWidth="1"/>
    <col min="5" max="16384" width="9.140625" style="1" customWidth="1"/>
  </cols>
  <sheetData>
    <row r="1" spans="1:4" ht="40.5" customHeight="1">
      <c r="A1" s="32" t="s">
        <v>67</v>
      </c>
      <c r="B1" s="32"/>
      <c r="C1" s="32"/>
      <c r="D1" s="32"/>
    </row>
    <row r="2" ht="13.5" thickBot="1"/>
    <row r="3" spans="1:4" ht="46.5" customHeight="1">
      <c r="A3" s="2" t="s">
        <v>0</v>
      </c>
      <c r="B3" s="20" t="s">
        <v>1</v>
      </c>
      <c r="C3" s="14" t="s">
        <v>61</v>
      </c>
      <c r="D3" s="14" t="s">
        <v>62</v>
      </c>
    </row>
    <row r="4" spans="1:4" ht="15.75">
      <c r="A4" s="3"/>
      <c r="B4" s="4" t="s">
        <v>2</v>
      </c>
      <c r="C4" s="5"/>
      <c r="D4" s="5"/>
    </row>
    <row r="5" spans="1:4" ht="19.5" customHeight="1">
      <c r="A5" s="6" t="s">
        <v>3</v>
      </c>
      <c r="B5" s="9" t="s">
        <v>4</v>
      </c>
      <c r="C5" s="10">
        <f>SUM(C6:C15)</f>
        <v>213618.1</v>
      </c>
      <c r="D5" s="10">
        <f>SUM(D6:D15)</f>
        <v>213623.4</v>
      </c>
    </row>
    <row r="6" spans="1:4" ht="19.5" customHeight="1">
      <c r="A6" s="6" t="s">
        <v>5</v>
      </c>
      <c r="B6" s="7" t="s">
        <v>6</v>
      </c>
      <c r="C6" s="30">
        <v>119283.7</v>
      </c>
      <c r="D6" s="30">
        <v>119283.7</v>
      </c>
    </row>
    <row r="7" spans="1:4" ht="19.5" customHeight="1">
      <c r="A7" s="6"/>
      <c r="B7" s="7" t="s">
        <v>66</v>
      </c>
      <c r="C7" s="30">
        <v>11748</v>
      </c>
      <c r="D7" s="30">
        <v>11748</v>
      </c>
    </row>
    <row r="8" spans="1:4" ht="19.5" customHeight="1">
      <c r="A8" s="6" t="s">
        <v>7</v>
      </c>
      <c r="B8" s="7" t="s">
        <v>8</v>
      </c>
      <c r="C8" s="30">
        <v>12411.4</v>
      </c>
      <c r="D8" s="30">
        <v>12411.4</v>
      </c>
    </row>
    <row r="9" spans="1:4" ht="19.5" customHeight="1">
      <c r="A9" s="6" t="s">
        <v>9</v>
      </c>
      <c r="B9" s="7" t="s">
        <v>10</v>
      </c>
      <c r="C9" s="30">
        <v>4061</v>
      </c>
      <c r="D9" s="30">
        <v>4061</v>
      </c>
    </row>
    <row r="10" spans="1:4" ht="31.5">
      <c r="A10" s="6" t="s">
        <v>11</v>
      </c>
      <c r="B10" s="7" t="s">
        <v>12</v>
      </c>
      <c r="C10" s="30">
        <v>30481.5</v>
      </c>
      <c r="D10" s="30">
        <v>30481.5</v>
      </c>
    </row>
    <row r="11" spans="1:4" ht="19.5" customHeight="1">
      <c r="A11" s="6" t="s">
        <v>13</v>
      </c>
      <c r="B11" s="7" t="s">
        <v>14</v>
      </c>
      <c r="C11" s="30">
        <v>72.3</v>
      </c>
      <c r="D11" s="30">
        <v>72.3</v>
      </c>
    </row>
    <row r="12" spans="1:4" ht="31.5">
      <c r="A12" s="6" t="s">
        <v>15</v>
      </c>
      <c r="B12" s="7" t="s">
        <v>16</v>
      </c>
      <c r="C12" s="30">
        <v>7188</v>
      </c>
      <c r="D12" s="30">
        <v>7188.3</v>
      </c>
    </row>
    <row r="13" spans="1:4" ht="31.5">
      <c r="A13" s="6" t="s">
        <v>17</v>
      </c>
      <c r="B13" s="7" t="s">
        <v>18</v>
      </c>
      <c r="C13" s="30">
        <v>17380.6</v>
      </c>
      <c r="D13" s="30">
        <v>17380.6</v>
      </c>
    </row>
    <row r="14" spans="1:4" ht="19.5" customHeight="1">
      <c r="A14" s="6" t="s">
        <v>19</v>
      </c>
      <c r="B14" s="7" t="s">
        <v>20</v>
      </c>
      <c r="C14" s="30">
        <v>2204</v>
      </c>
      <c r="D14" s="30">
        <v>2204</v>
      </c>
    </row>
    <row r="15" spans="1:4" ht="19.5" customHeight="1">
      <c r="A15" s="6" t="s">
        <v>21</v>
      </c>
      <c r="B15" s="7" t="s">
        <v>22</v>
      </c>
      <c r="C15" s="30">
        <v>8787.6</v>
      </c>
      <c r="D15" s="30">
        <v>8792.6</v>
      </c>
    </row>
    <row r="16" spans="1:4" ht="19.5" customHeight="1">
      <c r="A16" s="3" t="s">
        <v>23</v>
      </c>
      <c r="B16" s="9" t="s">
        <v>24</v>
      </c>
      <c r="C16" s="10">
        <f>SUM(C17:C23)</f>
        <v>859228.8</v>
      </c>
      <c r="D16" s="10">
        <f>SUM(D17:D23)</f>
        <v>851256.1</v>
      </c>
    </row>
    <row r="17" spans="1:4" ht="19.5" customHeight="1">
      <c r="A17" s="19"/>
      <c r="B17" s="7" t="s">
        <v>56</v>
      </c>
      <c r="C17" s="17">
        <v>27273</v>
      </c>
      <c r="D17" s="17">
        <v>27273</v>
      </c>
    </row>
    <row r="18" spans="1:4" ht="19.5" customHeight="1">
      <c r="A18" s="19"/>
      <c r="B18" s="7" t="s">
        <v>57</v>
      </c>
      <c r="C18" s="17">
        <v>598266.1</v>
      </c>
      <c r="D18" s="17">
        <v>590564.6</v>
      </c>
    </row>
    <row r="19" spans="1:4" ht="19.5" customHeight="1">
      <c r="A19" s="19"/>
      <c r="B19" s="7" t="s">
        <v>58</v>
      </c>
      <c r="C19" s="17">
        <v>217088.7</v>
      </c>
      <c r="D19" s="17">
        <v>217058.7</v>
      </c>
    </row>
    <row r="20" spans="1:4" ht="19.5" customHeight="1">
      <c r="A20" s="19"/>
      <c r="B20" s="7" t="s">
        <v>59</v>
      </c>
      <c r="C20" s="17">
        <v>11984.5</v>
      </c>
      <c r="D20" s="17">
        <v>11983.7</v>
      </c>
    </row>
    <row r="21" spans="1:4" ht="19.5" customHeight="1">
      <c r="A21" s="19"/>
      <c r="B21" s="7" t="s">
        <v>60</v>
      </c>
      <c r="C21" s="17">
        <v>4616.5</v>
      </c>
      <c r="D21" s="17">
        <v>4616.5</v>
      </c>
    </row>
    <row r="22" spans="1:4" ht="31.5">
      <c r="A22" s="19"/>
      <c r="B22" s="7" t="s">
        <v>64</v>
      </c>
      <c r="C22" s="17"/>
      <c r="D22" s="17">
        <v>30</v>
      </c>
    </row>
    <row r="23" spans="1:4" ht="31.5">
      <c r="A23" s="19"/>
      <c r="B23" s="7" t="s">
        <v>65</v>
      </c>
      <c r="C23" s="17"/>
      <c r="D23" s="17">
        <v>-270.4</v>
      </c>
    </row>
    <row r="24" spans="1:4" ht="19.5" customHeight="1">
      <c r="A24" s="11" t="s">
        <v>25</v>
      </c>
      <c r="B24" s="26" t="s">
        <v>26</v>
      </c>
      <c r="C24" s="27">
        <f>C5+C16</f>
        <v>1072846.9000000001</v>
      </c>
      <c r="D24" s="27">
        <f>D5+D16</f>
        <v>1064879.5</v>
      </c>
    </row>
    <row r="25" spans="1:4" ht="31.5">
      <c r="A25" s="12" t="s">
        <v>27</v>
      </c>
      <c r="B25" s="13" t="s">
        <v>28</v>
      </c>
      <c r="C25" s="14" t="s">
        <v>61</v>
      </c>
      <c r="D25" s="14" t="s">
        <v>63</v>
      </c>
    </row>
    <row r="26" spans="1:4" ht="12.75">
      <c r="A26" s="5"/>
      <c r="B26" s="5"/>
      <c r="C26" s="15"/>
      <c r="D26" s="15"/>
    </row>
    <row r="27" spans="1:4" ht="18.75">
      <c r="A27" s="16" t="s">
        <v>29</v>
      </c>
      <c r="B27" s="23" t="s">
        <v>30</v>
      </c>
      <c r="C27" s="17">
        <v>45080.8</v>
      </c>
      <c r="D27" s="8">
        <v>45048.8</v>
      </c>
    </row>
    <row r="28" spans="1:4" ht="18.75">
      <c r="A28" s="16" t="s">
        <v>31</v>
      </c>
      <c r="B28" s="23" t="s">
        <v>32</v>
      </c>
      <c r="C28" s="17">
        <v>100</v>
      </c>
      <c r="D28" s="8">
        <v>100</v>
      </c>
    </row>
    <row r="29" spans="1:4" ht="37.5">
      <c r="A29" s="16" t="s">
        <v>33</v>
      </c>
      <c r="B29" s="23" t="s">
        <v>34</v>
      </c>
      <c r="C29" s="17">
        <v>2586.4</v>
      </c>
      <c r="D29" s="8">
        <v>2586.4</v>
      </c>
    </row>
    <row r="30" spans="1:4" ht="18.75">
      <c r="A30" s="16" t="s">
        <v>35</v>
      </c>
      <c r="B30" s="23" t="s">
        <v>36</v>
      </c>
      <c r="C30" s="17">
        <v>90947.7</v>
      </c>
      <c r="D30" s="8">
        <v>77996.4</v>
      </c>
    </row>
    <row r="31" spans="1:4" ht="18.75">
      <c r="A31" s="16" t="s">
        <v>37</v>
      </c>
      <c r="B31" s="23" t="s">
        <v>38</v>
      </c>
      <c r="C31" s="17">
        <v>76199.6</v>
      </c>
      <c r="D31" s="8">
        <v>74137.3</v>
      </c>
    </row>
    <row r="32" spans="1:4" ht="18.75">
      <c r="A32" s="16" t="s">
        <v>39</v>
      </c>
      <c r="B32" s="23" t="s">
        <v>40</v>
      </c>
      <c r="C32" s="17">
        <v>4714.8</v>
      </c>
      <c r="D32" s="8">
        <v>50</v>
      </c>
    </row>
    <row r="33" spans="1:4" ht="18.75">
      <c r="A33" s="16" t="s">
        <v>41</v>
      </c>
      <c r="B33" s="23" t="s">
        <v>42</v>
      </c>
      <c r="C33" s="17">
        <v>745976</v>
      </c>
      <c r="D33" s="8">
        <v>743911.5</v>
      </c>
    </row>
    <row r="34" spans="1:4" ht="18.75">
      <c r="A34" s="16" t="s">
        <v>43</v>
      </c>
      <c r="B34" s="23" t="s">
        <v>44</v>
      </c>
      <c r="C34" s="17">
        <v>44572.7</v>
      </c>
      <c r="D34" s="8">
        <v>44572.7</v>
      </c>
    </row>
    <row r="35" spans="1:4" ht="18.75">
      <c r="A35" s="16">
        <v>10</v>
      </c>
      <c r="B35" s="23" t="s">
        <v>45</v>
      </c>
      <c r="C35" s="17">
        <v>27078.3</v>
      </c>
      <c r="D35" s="8">
        <v>26831.2</v>
      </c>
    </row>
    <row r="36" spans="1:4" ht="18.75">
      <c r="A36" s="16" t="s">
        <v>46</v>
      </c>
      <c r="B36" s="23" t="s">
        <v>47</v>
      </c>
      <c r="C36" s="17">
        <v>13604.1</v>
      </c>
      <c r="D36" s="8">
        <v>13113</v>
      </c>
    </row>
    <row r="37" spans="1:4" ht="18.75" hidden="1">
      <c r="A37" s="16" t="s">
        <v>48</v>
      </c>
      <c r="B37" s="23" t="s">
        <v>49</v>
      </c>
      <c r="C37" s="17"/>
      <c r="D37" s="8"/>
    </row>
    <row r="38" spans="1:4" ht="18.75">
      <c r="A38" s="16" t="s">
        <v>50</v>
      </c>
      <c r="B38" s="23" t="s">
        <v>51</v>
      </c>
      <c r="C38" s="17">
        <v>0.1</v>
      </c>
      <c r="D38" s="8">
        <v>0.1</v>
      </c>
    </row>
    <row r="39" spans="1:4" ht="56.25">
      <c r="A39" s="16" t="s">
        <v>52</v>
      </c>
      <c r="B39" s="23" t="s">
        <v>53</v>
      </c>
      <c r="C39" s="17">
        <v>35937.1</v>
      </c>
      <c r="D39" s="8">
        <v>35937.1</v>
      </c>
    </row>
    <row r="40" spans="1:4" s="25" customFormat="1" ht="18.75">
      <c r="A40" s="24"/>
      <c r="B40" s="28" t="s">
        <v>54</v>
      </c>
      <c r="C40" s="29">
        <f>SUM(C27:C39)</f>
        <v>1086797.6000000003</v>
      </c>
      <c r="D40" s="29">
        <f>SUM(D27:D39)</f>
        <v>1064284.5</v>
      </c>
    </row>
    <row r="41" spans="1:4" ht="16.5" thickBot="1">
      <c r="A41" s="18"/>
      <c r="B41" s="21" t="s">
        <v>55</v>
      </c>
      <c r="C41" s="22">
        <f>C24-C40</f>
        <v>-13950.700000000186</v>
      </c>
      <c r="D41" s="22">
        <f>D24-D40</f>
        <v>595</v>
      </c>
    </row>
    <row r="43" ht="12.75">
      <c r="D43" s="31"/>
    </row>
  </sheetData>
  <sheetProtection/>
  <mergeCells count="1">
    <mergeCell ref="A1:D1"/>
  </mergeCells>
  <printOptions/>
  <pageMargins left="1.0236220472440944" right="0.4330708661417323" top="0.3937007874015748" bottom="0.35433070866141736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plan1_</cp:lastModifiedBy>
  <cp:lastPrinted>2020-05-14T07:19:09Z</cp:lastPrinted>
  <dcterms:created xsi:type="dcterms:W3CDTF">1996-10-08T23:32:33Z</dcterms:created>
  <dcterms:modified xsi:type="dcterms:W3CDTF">2020-05-14T07:19:12Z</dcterms:modified>
  <cp:category/>
  <cp:version/>
  <cp:contentType/>
  <cp:contentStatus/>
</cp:coreProperties>
</file>