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 activeTab="1"/>
  </bookViews>
  <sheets>
    <sheet name="форма1_Закупочная деятельность" sheetId="1" r:id="rId1"/>
    <sheet name="Форма2_Ограничения" sheetId="2" r:id="rId2"/>
  </sheets>
  <calcPr calcId="125725"/>
</workbook>
</file>

<file path=xl/calcChain.xml><?xml version="1.0" encoding="utf-8"?>
<calcChain xmlns="http://schemas.openxmlformats.org/spreadsheetml/2006/main">
  <c r="G11" i="2"/>
  <c r="L25" i="1" l="1"/>
  <c r="G10" i="2"/>
  <c r="G9"/>
  <c r="B19" i="1"/>
  <c r="J25"/>
  <c r="P25"/>
  <c r="B25" s="1"/>
  <c r="B23"/>
  <c r="B22"/>
  <c r="B18"/>
  <c r="B16"/>
  <c r="B14"/>
  <c r="B13"/>
  <c r="B12"/>
</calcChain>
</file>

<file path=xl/sharedStrings.xml><?xml version="1.0" encoding="utf-8"?>
<sst xmlns="http://schemas.openxmlformats.org/spreadsheetml/2006/main" count="180" uniqueCount="58">
  <si>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</si>
  <si>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</si>
  <si>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</si>
  <si>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</si>
  <si>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</si>
  <si>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</si>
  <si>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</si>
  <si>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</si>
  <si>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</si>
  <si>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</si>
  <si>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</si>
  <si>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</si>
  <si>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</si>
  <si>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</si>
  <si>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</si>
  <si>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</si>
  <si>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</si>
  <si>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</si>
  <si>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</si>
  <si>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</si>
  <si>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</si>
  <si>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</si>
  <si>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</si>
  <si>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</si>
  <si>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</si>
  <si>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</si>
  <si>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</si>
  <si>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</si>
  <si>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</si>
  <si>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</si>
  <si>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</si>
  <si>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</si>
  <si>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</si>
  <si>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</si>
  <si>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</si>
  <si>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</si>
  <si>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</si>
  <si>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</si>
  <si>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</si>
  <si>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</si>
  <si>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</si>
  <si>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</si>
  <si>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</si>
  <si>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</si>
  <si>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</si>
  <si>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</si>
  <si>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</si>
  <si>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</si>
  <si>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</si>
  <si>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</si>
  <si>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</si>
  <si>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</si>
  <si>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</si>
  <si>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</si>
  <si>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</si>
  <si>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январь-март 2018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</si>
  <si>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</si>
  <si>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январь-март 2018 г.
Грибановский муниципальный район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</si>
</sst>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opLeftCell="A4" zoomScale="75" workbookViewId="0">
      <selection activeCell="F23" sqref="F23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33" t="s">
        <v>36</v>
      </c>
      <c r="N2" s="33"/>
      <c r="O2" s="33"/>
      <c r="P2" s="33"/>
    </row>
    <row r="3" spans="1:16" ht="9" customHeight="1">
      <c r="A3" s="1"/>
      <c r="M3" s="34"/>
      <c r="N3" s="34"/>
      <c r="O3" s="34"/>
      <c r="P3" s="34"/>
    </row>
    <row r="4" spans="1:16" ht="18.75">
      <c r="A4" s="1"/>
      <c r="M4" s="34" t="s">
        <v>0</v>
      </c>
      <c r="N4" s="34"/>
      <c r="O4" s="34"/>
      <c r="P4" s="34"/>
    </row>
    <row r="5" spans="1:16" ht="94.15" customHeight="1" thickBot="1">
      <c r="A5" s="4"/>
      <c r="B5" s="39" t="s">
        <v>55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ht="36" customHeight="1" thickBot="1">
      <c r="A6" s="44"/>
      <c r="B6" s="44" t="s">
        <v>1</v>
      </c>
      <c r="C6" s="63" t="s">
        <v>2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41" t="s">
        <v>3</v>
      </c>
      <c r="O6" s="42"/>
      <c r="P6" s="43"/>
    </row>
    <row r="7" spans="1:16" ht="24" customHeight="1" thickBot="1">
      <c r="A7" s="50"/>
      <c r="B7" s="50"/>
      <c r="C7" s="46" t="s">
        <v>4</v>
      </c>
      <c r="D7" s="47"/>
      <c r="E7" s="47"/>
      <c r="F7" s="47"/>
      <c r="G7" s="47"/>
      <c r="H7" s="47"/>
      <c r="I7" s="48"/>
      <c r="J7" s="49" t="s">
        <v>5</v>
      </c>
      <c r="K7" s="48"/>
      <c r="L7" s="66" t="s">
        <v>6</v>
      </c>
      <c r="M7" s="44" t="s">
        <v>7</v>
      </c>
      <c r="N7" s="44" t="s">
        <v>8</v>
      </c>
      <c r="O7" s="35" t="s">
        <v>9</v>
      </c>
      <c r="P7" s="36"/>
    </row>
    <row r="8" spans="1:16" ht="21" customHeight="1" thickBot="1">
      <c r="A8" s="50"/>
      <c r="B8" s="50"/>
      <c r="C8" s="44" t="s">
        <v>10</v>
      </c>
      <c r="D8" s="44" t="s">
        <v>11</v>
      </c>
      <c r="E8" s="7" t="s">
        <v>10</v>
      </c>
      <c r="F8" s="44" t="s">
        <v>12</v>
      </c>
      <c r="G8" s="44" t="s">
        <v>13</v>
      </c>
      <c r="H8" s="44" t="s">
        <v>14</v>
      </c>
      <c r="I8" s="7" t="s">
        <v>15</v>
      </c>
      <c r="J8" s="44" t="s">
        <v>16</v>
      </c>
      <c r="K8" s="44" t="s">
        <v>15</v>
      </c>
      <c r="L8" s="67"/>
      <c r="M8" s="50"/>
      <c r="N8" s="50"/>
      <c r="O8" s="37"/>
      <c r="P8" s="38"/>
    </row>
    <row r="9" spans="1:16" ht="62.25" customHeight="1" thickBot="1">
      <c r="A9" s="45"/>
      <c r="B9" s="45"/>
      <c r="C9" s="45"/>
      <c r="D9" s="45"/>
      <c r="E9" s="8" t="s">
        <v>17</v>
      </c>
      <c r="F9" s="45"/>
      <c r="G9" s="45"/>
      <c r="H9" s="45"/>
      <c r="I9" s="8" t="s">
        <v>17</v>
      </c>
      <c r="J9" s="45"/>
      <c r="K9" s="45"/>
      <c r="L9" s="68"/>
      <c r="M9" s="45"/>
      <c r="N9" s="45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59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s="27" customFormat="1" ht="31.9" customHeight="1" thickBot="1">
      <c r="A12" s="25" t="s">
        <v>21</v>
      </c>
      <c r="B12" s="21">
        <f>SUM(C12:P12)</f>
        <v>1025</v>
      </c>
      <c r="C12" s="22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1">
        <v>18</v>
      </c>
      <c r="K12" s="22" t="s">
        <v>53</v>
      </c>
      <c r="L12" s="26">
        <v>1</v>
      </c>
      <c r="M12" s="26" t="s">
        <v>53</v>
      </c>
      <c r="N12" s="21">
        <v>89</v>
      </c>
      <c r="O12" s="21">
        <v>817</v>
      </c>
      <c r="P12" s="21">
        <v>100</v>
      </c>
    </row>
    <row r="13" spans="1:16" s="27" customFormat="1" ht="57.75" customHeight="1" thickBot="1">
      <c r="A13" s="28" t="s">
        <v>22</v>
      </c>
      <c r="B13" s="21">
        <f>SUM(C13:P13)</f>
        <v>15</v>
      </c>
      <c r="C13" s="22" t="s">
        <v>53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1">
        <v>14</v>
      </c>
      <c r="K13" s="22" t="s">
        <v>53</v>
      </c>
      <c r="L13" s="26">
        <v>1</v>
      </c>
      <c r="M13" s="26" t="s">
        <v>53</v>
      </c>
      <c r="N13" s="22" t="s">
        <v>53</v>
      </c>
      <c r="O13" s="22" t="s">
        <v>53</v>
      </c>
      <c r="P13" s="22" t="s">
        <v>53</v>
      </c>
    </row>
    <row r="14" spans="1:16" s="27" customFormat="1" ht="81" customHeight="1" thickBot="1">
      <c r="A14" s="28" t="s">
        <v>23</v>
      </c>
      <c r="B14" s="21">
        <f>SUM(C14:P14)</f>
        <v>3</v>
      </c>
      <c r="C14" s="22" t="s">
        <v>53</v>
      </c>
      <c r="D14" s="22" t="s">
        <v>53</v>
      </c>
      <c r="E14" s="22" t="s">
        <v>53</v>
      </c>
      <c r="F14" s="22" t="s">
        <v>53</v>
      </c>
      <c r="G14" s="22" t="s">
        <v>53</v>
      </c>
      <c r="H14" s="22" t="s">
        <v>53</v>
      </c>
      <c r="I14" s="22" t="s">
        <v>53</v>
      </c>
      <c r="J14" s="21">
        <v>3</v>
      </c>
      <c r="K14" s="22" t="s">
        <v>53</v>
      </c>
      <c r="L14" s="22" t="s">
        <v>53</v>
      </c>
      <c r="M14" s="22" t="s">
        <v>53</v>
      </c>
      <c r="N14" s="22" t="s">
        <v>53</v>
      </c>
      <c r="O14" s="22" t="s">
        <v>53</v>
      </c>
      <c r="P14" s="22" t="s">
        <v>53</v>
      </c>
    </row>
    <row r="15" spans="1:16" s="27" customFormat="1" ht="90" customHeight="1" thickBot="1">
      <c r="A15" s="25" t="s">
        <v>24</v>
      </c>
      <c r="B15" s="21" t="s">
        <v>53</v>
      </c>
      <c r="C15" s="22" t="s">
        <v>53</v>
      </c>
      <c r="D15" s="22" t="s">
        <v>53</v>
      </c>
      <c r="E15" s="22" t="s">
        <v>53</v>
      </c>
      <c r="F15" s="22" t="s">
        <v>53</v>
      </c>
      <c r="G15" s="22" t="s">
        <v>53</v>
      </c>
      <c r="H15" s="22" t="s">
        <v>53</v>
      </c>
      <c r="I15" s="22" t="s">
        <v>53</v>
      </c>
      <c r="J15" s="22" t="s">
        <v>53</v>
      </c>
      <c r="K15" s="22" t="s">
        <v>53</v>
      </c>
      <c r="L15" s="22" t="s">
        <v>53</v>
      </c>
      <c r="M15" s="22" t="s">
        <v>53</v>
      </c>
      <c r="N15" s="22" t="s">
        <v>53</v>
      </c>
      <c r="O15" s="22" t="s">
        <v>53</v>
      </c>
      <c r="P15" s="22" t="s">
        <v>53</v>
      </c>
    </row>
    <row r="16" spans="1:16" s="27" customFormat="1" ht="54.6" customHeight="1" thickBot="1">
      <c r="A16" s="25" t="s">
        <v>25</v>
      </c>
      <c r="B16" s="21">
        <f>SUM(C16:P16)</f>
        <v>1022</v>
      </c>
      <c r="C16" s="22" t="s">
        <v>53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1">
        <v>15</v>
      </c>
      <c r="K16" s="21" t="s">
        <v>53</v>
      </c>
      <c r="L16" s="21">
        <v>1</v>
      </c>
      <c r="M16" s="21" t="s">
        <v>53</v>
      </c>
      <c r="N16" s="21">
        <v>89</v>
      </c>
      <c r="O16" s="21">
        <v>817</v>
      </c>
      <c r="P16" s="21">
        <v>100</v>
      </c>
    </row>
    <row r="17" spans="1:17" s="27" customFormat="1" ht="15.75" customHeight="1" thickBot="1">
      <c r="A17" s="62" t="s">
        <v>26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7" ht="35.450000000000003" customHeight="1" thickBot="1">
      <c r="A18" s="25" t="s">
        <v>27</v>
      </c>
      <c r="B18" s="21">
        <f>SUM(C18:P18)</f>
        <v>78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1">
        <v>77</v>
      </c>
      <c r="K18" s="22" t="s">
        <v>53</v>
      </c>
      <c r="L18" s="21">
        <v>1</v>
      </c>
      <c r="M18" s="26" t="s">
        <v>53</v>
      </c>
      <c r="N18" s="22" t="s">
        <v>53</v>
      </c>
      <c r="O18" s="22" t="s">
        <v>53</v>
      </c>
      <c r="P18" s="22" t="s">
        <v>53</v>
      </c>
      <c r="Q18" s="27"/>
    </row>
    <row r="19" spans="1:17" ht="63.6" customHeight="1" thickBot="1">
      <c r="A19" s="28" t="s">
        <v>28</v>
      </c>
      <c r="B19" s="21">
        <f>SUM(C19:P19)</f>
        <v>20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30">
        <v>19</v>
      </c>
      <c r="K19" s="22" t="s">
        <v>53</v>
      </c>
      <c r="L19" s="22">
        <v>1</v>
      </c>
      <c r="M19" s="22" t="s">
        <v>53</v>
      </c>
      <c r="N19" s="31" t="s">
        <v>29</v>
      </c>
      <c r="O19" s="22" t="s">
        <v>53</v>
      </c>
      <c r="P19" s="22" t="s">
        <v>53</v>
      </c>
      <c r="Q19" s="27"/>
    </row>
    <row r="20" spans="1:17" ht="48.6" customHeight="1" thickBot="1">
      <c r="A20" s="28" t="s">
        <v>30</v>
      </c>
      <c r="B20" s="21">
        <v>2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 t="s">
        <v>53</v>
      </c>
      <c r="K20" s="22" t="s">
        <v>53</v>
      </c>
      <c r="L20" s="22" t="s">
        <v>53</v>
      </c>
      <c r="M20" s="22" t="s">
        <v>53</v>
      </c>
      <c r="N20" s="22" t="s">
        <v>53</v>
      </c>
      <c r="O20" s="22" t="s">
        <v>53</v>
      </c>
      <c r="P20" s="22" t="s">
        <v>53</v>
      </c>
      <c r="Q20" s="27"/>
    </row>
    <row r="21" spans="1:17" ht="15.75" customHeight="1" thickBot="1">
      <c r="A21" s="62" t="s">
        <v>31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27"/>
    </row>
    <row r="22" spans="1:17" ht="68.45" customHeight="1" thickBot="1">
      <c r="A22" s="28" t="s">
        <v>32</v>
      </c>
      <c r="B22" s="21">
        <f>SUM(C22:P22)</f>
        <v>64025.5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1">
        <v>8873.9</v>
      </c>
      <c r="K22" s="22" t="s">
        <v>53</v>
      </c>
      <c r="L22" s="22">
        <v>91.6</v>
      </c>
      <c r="M22" s="22" t="s">
        <v>53</v>
      </c>
      <c r="N22" s="21">
        <v>32023</v>
      </c>
      <c r="O22" s="21">
        <v>17403</v>
      </c>
      <c r="P22" s="21">
        <v>5634</v>
      </c>
      <c r="Q22" s="27"/>
    </row>
    <row r="23" spans="1:17" ht="51" customHeight="1" thickBot="1">
      <c r="A23" s="28" t="s">
        <v>33</v>
      </c>
      <c r="B23" s="21">
        <f>SUM(C23:P23)</f>
        <v>63168.7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30">
        <v>8017.1</v>
      </c>
      <c r="K23" s="22" t="s">
        <v>53</v>
      </c>
      <c r="L23" s="22">
        <v>91.6</v>
      </c>
      <c r="M23" s="22" t="s">
        <v>53</v>
      </c>
      <c r="N23" s="21">
        <v>32023</v>
      </c>
      <c r="O23" s="21">
        <v>17403</v>
      </c>
      <c r="P23" s="21">
        <v>5634</v>
      </c>
      <c r="Q23" s="27"/>
    </row>
    <row r="24" spans="1:17" ht="15.75" customHeight="1" thickBot="1">
      <c r="A24" s="54" t="s">
        <v>34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</row>
    <row r="25" spans="1:17" ht="51.75" customHeight="1" thickBot="1">
      <c r="A25" s="29" t="s">
        <v>35</v>
      </c>
      <c r="B25" s="29">
        <f>SUM(C25:P25)</f>
        <v>856.79999999999927</v>
      </c>
      <c r="C25" s="22" t="s">
        <v>53</v>
      </c>
      <c r="D25" s="22" t="s">
        <v>53</v>
      </c>
      <c r="E25" s="22" t="s">
        <v>53</v>
      </c>
      <c r="F25" s="22" t="s">
        <v>53</v>
      </c>
      <c r="G25" s="22" t="s">
        <v>53</v>
      </c>
      <c r="H25" s="22" t="s">
        <v>53</v>
      </c>
      <c r="I25" s="22" t="s">
        <v>53</v>
      </c>
      <c r="J25" s="32">
        <f>J22-J23</f>
        <v>856.79999999999927</v>
      </c>
      <c r="K25" s="32">
        <v>0</v>
      </c>
      <c r="L25" s="32">
        <f t="shared" ref="L25" si="0">L22-L23</f>
        <v>0</v>
      </c>
      <c r="M25" s="31">
        <v>0</v>
      </c>
      <c r="N25" s="31">
        <v>0</v>
      </c>
      <c r="O25" s="32">
        <v>0</v>
      </c>
      <c r="P25" s="32">
        <f>P22-P23</f>
        <v>0</v>
      </c>
    </row>
    <row r="26" spans="1:17" ht="15.75">
      <c r="A26" s="4"/>
    </row>
    <row r="27" spans="1:17" ht="15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7" ht="15.75" customHeight="1">
      <c r="A28" s="2"/>
    </row>
    <row r="29" spans="1:17" s="5" customFormat="1" ht="27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7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7" ht="15.75">
      <c r="A31" s="2"/>
    </row>
    <row r="32" spans="1:17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5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5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</sheetData>
  <mergeCells count="32"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  <mergeCell ref="A30:P30"/>
    <mergeCell ref="A27:P27"/>
    <mergeCell ref="A35:P35"/>
    <mergeCell ref="A33:P33"/>
    <mergeCell ref="A34:P34"/>
    <mergeCell ref="A32:P32"/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4" workbookViewId="0">
      <selection activeCell="K11" sqref="K11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33" t="s">
        <v>52</v>
      </c>
      <c r="G1" s="33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69" t="s">
        <v>57</v>
      </c>
      <c r="B5" s="70"/>
      <c r="C5" s="70"/>
      <c r="D5" s="70"/>
      <c r="E5" s="70"/>
      <c r="F5" s="70"/>
      <c r="G5" s="70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2">
        <v>222449.5</v>
      </c>
      <c r="D8" s="20">
        <v>17403</v>
      </c>
      <c r="E8" s="20">
        <v>17403</v>
      </c>
      <c r="F8" s="23" t="s">
        <v>54</v>
      </c>
      <c r="G8" s="20">
        <v>17403</v>
      </c>
    </row>
    <row r="9" spans="1:10" ht="96" customHeight="1" thickBot="1">
      <c r="A9" s="13">
        <v>2</v>
      </c>
      <c r="B9" s="16" t="s">
        <v>47</v>
      </c>
      <c r="C9" s="73"/>
      <c r="D9" s="20">
        <v>5634</v>
      </c>
      <c r="E9" s="20">
        <v>5634</v>
      </c>
      <c r="F9" s="75">
        <v>0.5</v>
      </c>
      <c r="G9" s="24">
        <f>E9/C8*100</f>
        <v>2.5327096711837966</v>
      </c>
    </row>
    <row r="10" spans="1:10" ht="81.75" customHeight="1" thickBot="1">
      <c r="A10" s="13">
        <v>3</v>
      </c>
      <c r="B10" s="16" t="s">
        <v>48</v>
      </c>
      <c r="C10" s="74"/>
      <c r="D10" s="20">
        <v>91.6</v>
      </c>
      <c r="E10" s="20">
        <v>91.6</v>
      </c>
      <c r="F10" s="76" t="s">
        <v>49</v>
      </c>
      <c r="G10" s="24">
        <f>E10/C8*100</f>
        <v>4.1177885317791228E-2</v>
      </c>
    </row>
    <row r="11" spans="1:10" ht="159" customHeight="1" thickBot="1">
      <c r="A11" s="13">
        <v>4</v>
      </c>
      <c r="B11" s="16" t="s">
        <v>50</v>
      </c>
      <c r="C11" s="20">
        <v>3606.1</v>
      </c>
      <c r="D11" s="20">
        <v>3457.6</v>
      </c>
      <c r="E11" s="20">
        <v>2610</v>
      </c>
      <c r="F11" s="23" t="s">
        <v>51</v>
      </c>
      <c r="G11" s="24">
        <f>E11/C11*100</f>
        <v>72.377360583455811</v>
      </c>
    </row>
    <row r="12" spans="1:10" ht="51.6" customHeight="1">
      <c r="A12" s="71" t="s">
        <v>56</v>
      </c>
      <c r="B12" s="71"/>
      <c r="C12" s="71"/>
      <c r="D12" s="71"/>
      <c r="E12" s="71"/>
      <c r="F12" s="71"/>
    </row>
    <row r="13" spans="1:10" ht="18.75">
      <c r="A13" s="3"/>
    </row>
    <row r="14" spans="1:10" ht="18.75">
      <c r="A14" s="3"/>
    </row>
  </sheetData>
  <mergeCells count="4">
    <mergeCell ref="A5:G5"/>
    <mergeCell ref="C8:C10"/>
    <mergeCell ref="F1:G1"/>
    <mergeCell ref="A12:F12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2018-04-11T12:21:17Z</cp:lastPrinted>
  <dcterms:created xsi:type="dcterms:W3CDTF">2015-09-30T09:34:54Z</dcterms:created>
  <dcterms:modified xsi:type="dcterms:W3CDTF">2018-04-11T12:37:29Z</dcterms:modified>
</cp:coreProperties>
</file>